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30" tabRatio="192" activeTab="0"/>
  </bookViews>
  <sheets>
    <sheet name="Arkusz1" sheetId="1" r:id="rId1"/>
  </sheets>
  <definedNames>
    <definedName name="djdk">'Arkusz1'!$A$5:$M$5</definedName>
    <definedName name="_xlnm.Print_Area" localSheetId="0">'Arkusz1'!$A$1:$M$21</definedName>
  </definedNames>
  <calcPr fullCalcOnLoad="1"/>
</workbook>
</file>

<file path=xl/sharedStrings.xml><?xml version="1.0" encoding="utf-8"?>
<sst xmlns="http://schemas.openxmlformats.org/spreadsheetml/2006/main" count="50" uniqueCount="35">
  <si>
    <t>1.</t>
  </si>
  <si>
    <t>2.</t>
  </si>
  <si>
    <t>Zestaw: monitor interaktywny i projektor</t>
  </si>
  <si>
    <t>Zestaw: monitor interaktywny, urządzenie wielofunkcyjne, laptop</t>
  </si>
  <si>
    <t>stawka podatku VAT</t>
  </si>
  <si>
    <t>cena jedn. brutto</t>
  </si>
  <si>
    <t>wartość  ogółem brutto w PLN</t>
  </si>
  <si>
    <t>Monitor interaktywny</t>
  </si>
  <si>
    <t>I. Projektor z II.uchwytem</t>
  </si>
  <si>
    <t>cenę  netto i brutto należy przenieść do formularza ofertowego</t>
  </si>
  <si>
    <t>W przypadku zastosowania przez dostawcę na proponowane towary stawki podatku VAT, innej niż podstawowa tj. 23% należy wypełnić poniższe zestawienie:</t>
  </si>
  <si>
    <t>poz.</t>
  </si>
  <si>
    <t>objęte stawką podatku VAT</t>
  </si>
  <si>
    <t>podać podstawę prawną</t>
  </si>
  <si>
    <t>RAZEM:</t>
  </si>
  <si>
    <t>Pozycja 1,  Szkoła Podstawowa im. A.Mielęckiego, Koźminek</t>
  </si>
  <si>
    <t>Pozycja 2, Szkoła Podstawowa im. Jana Pawła II, Moskurnia</t>
  </si>
  <si>
    <t xml:space="preserve">Urządzenie wielofunkcyjne
</t>
  </si>
  <si>
    <t>Laptop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</si>
  <si>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</si>
  <si>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 xml:space="preserve">
lp
</t>
  </si>
  <si>
    <t xml:space="preserve">
nazwa
</t>
  </si>
  <si>
    <t xml:space="preserve">
ilość
</t>
  </si>
  <si>
    <t xml:space="preserve">
szczegółowy opis
</t>
  </si>
  <si>
    <t xml:space="preserve">Podać dane, jak w nagłówku kolumny: </t>
  </si>
  <si>
    <t>Minimalne wymagania:
1. Nominalna rozdzielczość wyświetlacza: min. 4K/ Ultra HD (3840x2160)
2. Przekątna: min. 65"
3. Czas reakcji matrycy wyświetlacza: max. 8 ms
4. Jasność wyświetlacza: min. 350 cd/m2
5. Kontrast statyczny: min. 1 100:1 i/ lub kontrast dynamiczny min. 4 000:1
6. Żywotność matrycy: min. 30 000 godzin
7. Wzmocniona szyba frontowa: Tak, min. 4 mm grubości
8. Technologia dotyku: Pozycjonowanie w podczerwieni IR lub równoważna (równoważność ze względu na brak konieczności posiadania pisaków, konieczności wymiany w nich baterii/ akumulatorów)
9. Ilość obsługiwanych punktów dotyku: min. 20
10. Wbudowane głośniki o mocy: min. 2 x min. 10W
11. Wejścia/ wyjścia: portów USB - min. 3 szt. portów HDMI - min. 2 szt., VGA (D-Sub), RJ-45 (LAN), port typu OPS, wbudowany interfejs WI-FI</t>
  </si>
  <si>
    <t>Opis wymagań minimalnych:
I. Wymagania minimalne – DRUKOWANIE:
1. Technologia druku: Laserowa monochromatyczna
2. Interfejs komunikacyjny: minimum USB, LAN, Wi-Fi, AirPrint
3. Maksymalna szybkość wydruku mono: min. 45 str./min.
4. Maksymalna rozdzielczość wydruku: min. 1200 x 1200 dpi
5. Druk dwustronny (dupleks): Automatyczny
6. Pojemność podajnika papieru: minimum 500 arkuszy
7. Obsługiwane formaty papieru: minimum A4, A5, A6, B5, Letter
II. Wymagania minimalne – SKANOWANIE:
1. Automatyczny podajnik dokumentów (np. ADF, DADF): Tak
2. Rozdzielczość skanowania: minimum 1200x1200 dpi
III. Wymagania minimalne – KOPIOWANIE:
1. Maksymalna szybkość kopiowania mono: min. 40 str./min.</t>
  </si>
  <si>
    <t>Minimalne wymagania:
I. Projektor:
1. Wskaźnik minimalnej odległości projekcji: max. 1 m
2. Technologię przetwarzania obrazu: DLP
3. Rozdzielczość natywna: min. WXGA (1280 x 800)
4. Jasność: min. 3 500 lumenów
5. Kontrast: min. 20 000:1
6. Żywotność lampy w trybie ECO: min. 5 000 h
7. Złącza: min. HDMI, USB</t>
  </si>
  <si>
    <t>II. Uchwyt:
1. Uchwyt ścienny do projektora powyżej (jako rozwiązanie równoważne dopuszczalny jest również uchwyt sufitowy do ww. projektora)
2. Regulowana długość ramienia w zakresie umożliwiającym swobodne ustawienie ostrości projektora
3. Możliwość regulacji pochylenia
4. Możliwość ukrycia kabli w uchwycie
5. Montaż</t>
  </si>
  <si>
    <t xml:space="preserve">
Podać dane, jak w nagłówku kolumny: 
Podać dane, jak w nagłówku kolumny: 
Potwierdzić montaż [Tak/ Nie]: </t>
  </si>
  <si>
    <t>Minimalne wymagania:
1. Nominalna rozdzielczość wyświetlacza: min. 4K/ Ultra HD (3840x2160)
2. Przekątna: min. 55"
3. Czas reakcji matrycy wyświetlacza: max. 8 ms
4. Jasność wyświetlacza: min. 300 cd/m2
5. Kontrast statyczny: min. 1100:1 i/ lub kontrast dynamiczny min. 4000:1
6. Żywotność matrycy: min. 30 000 godzin
7. Wzmocniona szyba frontowa: Tak, min. 4 mm grubości
8. Technologia dotyku: Pozycjonowanie w podczerwieni IR lub równoważna (równoważność ze względu na brak konieczności posiadania pisaków, konieczności wymiany w nich baterii/ akumulatorów)
9. Ilość obsługiwanych punktów dotyku: min. 10
10. Wbudowane głośniki o mocy: min. 2 x min. 10W
11. Wejścia/ wyjścia: portów USB - min. 3 szt. portów HDMI - min. 2 szt., VGA (D-Sub), RJ-45 (LAN), port typu: OPS lub PC.</t>
  </si>
  <si>
    <t>Podać dane, jak w nagłówku kolumny: 
Podać dokładną nazwę procesora:
Podać rodzaj podłączenia RJ-45 [wbudowane/ zewnętrzne, jeśli zewn., to podać producenta i model karty]: 
Podać dokładną nazwę systemu operacyjnego:</t>
  </si>
  <si>
    <t xml:space="preserve">1. Typ: komputer przenośny
2. Monitor/ wyświetlacz: min. 15,6”
3. Rozdzielczość matrycy: min. Full HD 1920 x 1080
4. Wydajność obliczeniowa procesora: w teście Passmark - CPU Mark wg. wyników procesorów publikowanych na dzień 04.11.2020 na stronie http://www.cpubenchmark.net/cpu_list.php (wyniki w załączniku) procesor uzyskujący wynik co najmniej 5.000 punktów
5. Pamięć operacyjna: min. 4 GB
6. Parametry pamięci masowej: dysk SSD min. 256 GB SSD
7.Wyposażenie multimedialne: zintegrowana karta dźwiękowa, wbudowany mikrofon, wbudowane głośniki stereo
8. Wymagania dodatkowe:
- Łączność: moduł Bluetooth, Wi-Fi 802.11 ac, LAN 1000 Mbps
- Rodzaje wejść/wyjść: porty USB - min. 2 szt. w wersji wyższej niż 2.0, Wyjście słuchawkowe/wejście mikrofonowe (osobno lub combo) - 1 szt., HDMI - 1 szt.,  RJ-45 (wbudowane lub zewn.) - 1 szt.
9.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 </t>
  </si>
  <si>
    <t>Dostawa sprzętu komp i multimedialnego w ramach projektu pt. „Z nauką i pasją kreuję swoją przyszłość w Gminie Koźminek” realizowanego w ramach RPO Województwa Wielkopolskiego współfinansowanego przez Unię Europejską w ramach środków Europejskiego Funduszu Społecznego.</t>
  </si>
  <si>
    <t>zał. nr 6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</si>
</sst>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[$€-1809]#,##0.00;[Red]\-[$€-1809]#,##0.00"/>
    <numFmt numFmtId="168" formatCode="00\-000"/>
    <numFmt numFmtId="169" formatCode="#,##0.00&quot; zł&quot;"/>
    <numFmt numFmtId="170" formatCode="#,##0.0000\ [$zł-415];[Red]\-#,##0.0000\ [$zł-415]"/>
    <numFmt numFmtId="171" formatCode="0.0%"/>
    <numFmt numFmtId="172" formatCode="#,##0.00;\-#,##0.00;;@"/>
  </numFmts>
  <fonts count="5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b/>
      <sz val="8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Protection="0">
      <alignment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wrapText="1"/>
    </xf>
    <xf numFmtId="49" fontId="1" fillId="34" borderId="0" xfId="0" applyNumberFormat="1" applyFont="1" applyFill="1" applyAlignment="1">
      <alignment horizontal="center" vertical="center" wrapText="1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Alignment="1">
      <alignment horizontal="left" vertical="center" wrapText="1"/>
    </xf>
    <xf numFmtId="0" fontId="4" fillId="0" borderId="0" xfId="53" applyFont="1" applyBorder="1" applyAlignment="1">
      <alignment horizontal="left" vertical="center" wrapText="1"/>
      <protection/>
    </xf>
    <xf numFmtId="0" fontId="1" fillId="34" borderId="0" xfId="0" applyFont="1" applyFill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34" fillId="35" borderId="0" xfId="44" applyNumberFormat="1" applyFill="1" applyBorder="1" applyAlignment="1">
      <alignment/>
    </xf>
    <xf numFmtId="166" fontId="1" fillId="35" borderId="0" xfId="0" applyNumberFormat="1" applyFont="1" applyFill="1" applyBorder="1" applyAlignment="1">
      <alignment wrapText="1"/>
    </xf>
    <xf numFmtId="0" fontId="34" fillId="35" borderId="0" xfId="44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166" fontId="1" fillId="35" borderId="0" xfId="0" applyNumberFormat="1" applyFont="1" applyFill="1" applyBorder="1" applyAlignment="1">
      <alignment horizontal="center" wrapText="1"/>
    </xf>
    <xf numFmtId="166" fontId="1" fillId="33" borderId="0" xfId="0" applyNumberFormat="1" applyFont="1" applyFill="1" applyAlignment="1">
      <alignment horizontal="right" wrapText="1"/>
    </xf>
    <xf numFmtId="166" fontId="5" fillId="34" borderId="0" xfId="0" applyNumberFormat="1" applyFont="1" applyFill="1" applyAlignment="1">
      <alignment horizontal="right" wrapText="1"/>
    </xf>
    <xf numFmtId="166" fontId="1" fillId="34" borderId="0" xfId="0" applyNumberFormat="1" applyFont="1" applyFill="1" applyAlignment="1">
      <alignment horizontal="right" wrapText="1"/>
    </xf>
    <xf numFmtId="166" fontId="1" fillId="35" borderId="0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 horizontal="right" wrapText="1"/>
    </xf>
    <xf numFmtId="0" fontId="1" fillId="34" borderId="0" xfId="0" applyFont="1" applyFill="1" applyAlignment="1">
      <alignment horizontal="right" wrapText="1"/>
    </xf>
    <xf numFmtId="0" fontId="5" fillId="34" borderId="0" xfId="0" applyFont="1" applyFill="1" applyBorder="1" applyAlignment="1">
      <alignment wrapText="1"/>
    </xf>
    <xf numFmtId="166" fontId="6" fillId="34" borderId="0" xfId="0" applyNumberFormat="1" applyFont="1" applyFill="1" applyBorder="1" applyAlignment="1">
      <alignment horizontal="right" vertical="center"/>
    </xf>
    <xf numFmtId="166" fontId="5" fillId="34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166" fontId="6" fillId="34" borderId="0" xfId="0" applyNumberFormat="1" applyFont="1" applyFill="1" applyBorder="1" applyAlignment="1">
      <alignment horizontal="right"/>
    </xf>
    <xf numFmtId="166" fontId="7" fillId="34" borderId="0" xfId="0" applyNumberFormat="1" applyFont="1" applyFill="1" applyBorder="1" applyAlignment="1">
      <alignment horizontal="right"/>
    </xf>
    <xf numFmtId="49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9" fontId="48" fillId="0" borderId="11" xfId="0" applyNumberFormat="1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9" fillId="0" borderId="12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49" fontId="3" fillId="0" borderId="13" xfId="53" applyNumberFormat="1" applyFont="1" applyBorder="1" applyAlignment="1">
      <alignment horizontal="left" vertical="top" wrapText="1"/>
      <protection/>
    </xf>
    <xf numFmtId="49" fontId="3" fillId="0" borderId="14" xfId="53" applyNumberFormat="1" applyFont="1" applyBorder="1" applyAlignment="1">
      <alignment horizontal="left" vertical="top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vertical="center" wrapText="1"/>
    </xf>
    <xf numFmtId="9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9" fontId="1" fillId="34" borderId="13" xfId="0" applyNumberFormat="1" applyFont="1" applyFill="1" applyBorder="1" applyAlignment="1">
      <alignment horizontal="right" vertical="center" wrapText="1"/>
    </xf>
    <xf numFmtId="4" fontId="1" fillId="34" borderId="13" xfId="0" applyNumberFormat="1" applyFont="1" applyFill="1" applyBorder="1" applyAlignment="1">
      <alignment horizontal="right" vertical="center" wrapText="1"/>
    </xf>
    <xf numFmtId="9" fontId="1" fillId="34" borderId="14" xfId="0" applyNumberFormat="1" applyFont="1" applyFill="1" applyBorder="1" applyAlignment="1">
      <alignment horizontal="right" vertical="center" wrapText="1"/>
    </xf>
    <xf numFmtId="4" fontId="1" fillId="34" borderId="14" xfId="0" applyNumberFormat="1" applyFont="1" applyFill="1" applyBorder="1" applyAlignment="1">
      <alignment horizontal="right" vertical="center" wrapText="1"/>
    </xf>
    <xf numFmtId="172" fontId="1" fillId="34" borderId="10" xfId="0" applyNumberFormat="1" applyFont="1" applyFill="1" applyBorder="1" applyAlignment="1">
      <alignment horizontal="right" vertical="center" wrapText="1"/>
    </xf>
    <xf numFmtId="172" fontId="1" fillId="34" borderId="13" xfId="0" applyNumberFormat="1" applyFont="1" applyFill="1" applyBorder="1" applyAlignment="1">
      <alignment horizontal="right" vertical="center" wrapText="1"/>
    </xf>
    <xf numFmtId="172" fontId="1" fillId="34" borderId="14" xfId="0" applyNumberFormat="1" applyFont="1" applyFill="1" applyBorder="1" applyAlignment="1">
      <alignment horizontal="right" vertical="center" wrapText="1"/>
    </xf>
    <xf numFmtId="172" fontId="9" fillId="34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horizontal="left" vertical="center"/>
    </xf>
    <xf numFmtId="0" fontId="0" fillId="0" borderId="11" xfId="0" applyBorder="1" applyAlignment="1">
      <alignment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2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48" fillId="0" borderId="20" xfId="0" applyFont="1" applyBorder="1" applyAlignment="1">
      <alignment vertical="center"/>
    </xf>
    <xf numFmtId="49" fontId="1" fillId="34" borderId="10" xfId="0" applyNumberFormat="1" applyFont="1" applyFill="1" applyBorder="1" applyAlignment="1">
      <alignment horizontal="right" vertical="center" wrapText="1"/>
    </xf>
    <xf numFmtId="49" fontId="2" fillId="36" borderId="21" xfId="0" applyNumberFormat="1" applyFont="1" applyFill="1" applyBorder="1" applyAlignment="1">
      <alignment horizontal="center" wrapText="1"/>
    </xf>
    <xf numFmtId="49" fontId="2" fillId="36" borderId="22" xfId="0" applyNumberFormat="1" applyFont="1" applyFill="1" applyBorder="1" applyAlignment="1">
      <alignment horizontal="center" wrapText="1"/>
    </xf>
    <xf numFmtId="49" fontId="2" fillId="36" borderId="23" xfId="0" applyNumberFormat="1" applyFont="1" applyFill="1" applyBorder="1" applyAlignment="1">
      <alignment horizontal="center" wrapText="1"/>
    </xf>
    <xf numFmtId="49" fontId="2" fillId="36" borderId="24" xfId="0" applyNumberFormat="1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4" xfId="0" applyNumberFormat="1" applyFont="1" applyFill="1" applyBorder="1" applyAlignment="1">
      <alignment horizontal="left" vertical="center" wrapText="1"/>
    </xf>
    <xf numFmtId="49" fontId="1" fillId="37" borderId="13" xfId="0" applyNumberFormat="1" applyFont="1" applyFill="1" applyBorder="1" applyAlignment="1">
      <alignment horizontal="center" vertical="center" wrapText="1"/>
    </xf>
    <xf numFmtId="49" fontId="1" fillId="37" borderId="25" xfId="0" applyNumberFormat="1" applyFont="1" applyFill="1" applyBorder="1" applyAlignment="1">
      <alignment horizontal="center" vertical="center" wrapText="1"/>
    </xf>
    <xf numFmtId="49" fontId="1" fillId="37" borderId="14" xfId="0" applyNumberFormat="1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  <xf numFmtId="0" fontId="49" fillId="0" borderId="15" xfId="0" applyFont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49" fillId="0" borderId="30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="90" zoomScaleNormal="90" workbookViewId="0" topLeftCell="A1">
      <selection activeCell="C6" sqref="C6"/>
    </sheetView>
  </sheetViews>
  <sheetFormatPr defaultColWidth="11.57421875" defaultRowHeight="12.75"/>
  <cols>
    <col min="1" max="1" width="6.7109375" style="1" customWidth="1"/>
    <col min="2" max="2" width="17.140625" style="1" customWidth="1"/>
    <col min="3" max="3" width="12.7109375" style="2" customWidth="1"/>
    <col min="4" max="4" width="11.57421875" style="3" customWidth="1"/>
    <col min="5" max="5" width="51.7109375" style="11" customWidth="1"/>
    <col min="6" max="6" width="6.28125" style="2" customWidth="1"/>
    <col min="7" max="7" width="18.28125" style="20" customWidth="1"/>
    <col min="8" max="8" width="11.140625" style="20" customWidth="1"/>
    <col min="9" max="9" width="18.7109375" style="2" customWidth="1"/>
    <col min="10" max="10" width="4.7109375" style="20" customWidth="1"/>
    <col min="11" max="11" width="11.57421875" style="24" customWidth="1"/>
    <col min="12" max="12" width="11.57421875" style="2" customWidth="1"/>
    <col min="13" max="13" width="11.57421875" style="20" customWidth="1"/>
    <col min="14" max="16384" width="11.57421875" style="2" customWidth="1"/>
  </cols>
  <sheetData>
    <row r="1" ht="20.25">
      <c r="A1" s="55" t="s">
        <v>34</v>
      </c>
    </row>
    <row r="2" spans="1:13" ht="9.75" customHeight="1">
      <c r="A2" s="65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1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3:9" ht="11.25">
      <c r="C4" s="4"/>
      <c r="I4" s="4"/>
    </row>
    <row r="5" spans="1:13" s="3" customFormat="1" ht="45">
      <c r="A5" s="8" t="s">
        <v>20</v>
      </c>
      <c r="B5" s="57" t="s">
        <v>21</v>
      </c>
      <c r="C5" s="58"/>
      <c r="D5" s="38" t="s">
        <v>22</v>
      </c>
      <c r="E5" s="38" t="s">
        <v>23</v>
      </c>
      <c r="F5" s="82" t="s">
        <v>19</v>
      </c>
      <c r="G5" s="82"/>
      <c r="H5" s="82"/>
      <c r="I5" s="82"/>
      <c r="J5" s="82"/>
      <c r="K5" s="38" t="s">
        <v>4</v>
      </c>
      <c r="L5" s="38" t="s">
        <v>5</v>
      </c>
      <c r="M5" s="38" t="s">
        <v>6</v>
      </c>
    </row>
    <row r="6" spans="1:13" s="3" customFormat="1" ht="223.5" customHeight="1">
      <c r="A6" s="73" t="s">
        <v>0</v>
      </c>
      <c r="B6" s="73" t="s">
        <v>2</v>
      </c>
      <c r="C6" s="18" t="s">
        <v>7</v>
      </c>
      <c r="D6" s="9">
        <v>1</v>
      </c>
      <c r="E6" s="39" t="s">
        <v>25</v>
      </c>
      <c r="F6" s="59" t="s">
        <v>24</v>
      </c>
      <c r="G6" s="59"/>
      <c r="H6" s="59"/>
      <c r="I6" s="59"/>
      <c r="J6" s="59"/>
      <c r="K6" s="45"/>
      <c r="L6" s="46"/>
      <c r="M6" s="51">
        <f>D6*L6</f>
        <v>0</v>
      </c>
    </row>
    <row r="7" spans="1:13" ht="106.5" customHeight="1">
      <c r="A7" s="74"/>
      <c r="B7" s="74"/>
      <c r="C7" s="71" t="s">
        <v>8</v>
      </c>
      <c r="D7" s="69">
        <v>1</v>
      </c>
      <c r="E7" s="40" t="s">
        <v>27</v>
      </c>
      <c r="F7" s="76" t="s">
        <v>29</v>
      </c>
      <c r="G7" s="77"/>
      <c r="H7" s="77"/>
      <c r="I7" s="77"/>
      <c r="J7" s="78"/>
      <c r="K7" s="47"/>
      <c r="L7" s="48"/>
      <c r="M7" s="52">
        <f>D7*L7</f>
        <v>0</v>
      </c>
    </row>
    <row r="8" spans="1:13" ht="105.75" customHeight="1">
      <c r="A8" s="75"/>
      <c r="B8" s="75"/>
      <c r="C8" s="72"/>
      <c r="D8" s="70"/>
      <c r="E8" s="41" t="s">
        <v>28</v>
      </c>
      <c r="F8" s="79"/>
      <c r="G8" s="80"/>
      <c r="H8" s="80"/>
      <c r="I8" s="80"/>
      <c r="J8" s="81"/>
      <c r="K8" s="49"/>
      <c r="L8" s="50"/>
      <c r="M8" s="53">
        <f>D7*L8</f>
        <v>0</v>
      </c>
    </row>
    <row r="9" spans="1:13" ht="212.25" customHeight="1">
      <c r="A9" s="73" t="s">
        <v>1</v>
      </c>
      <c r="B9" s="73" t="s">
        <v>3</v>
      </c>
      <c r="C9" s="18" t="s">
        <v>7</v>
      </c>
      <c r="D9" s="9">
        <v>1</v>
      </c>
      <c r="E9" s="39" t="s">
        <v>30</v>
      </c>
      <c r="F9" s="60" t="s">
        <v>24</v>
      </c>
      <c r="G9" s="60"/>
      <c r="H9" s="60"/>
      <c r="I9" s="60"/>
      <c r="J9" s="60"/>
      <c r="K9" s="45"/>
      <c r="L9" s="46"/>
      <c r="M9" s="51">
        <f>D9*L9</f>
        <v>0</v>
      </c>
    </row>
    <row r="10" spans="1:13" ht="166.5" customHeight="1">
      <c r="A10" s="74"/>
      <c r="B10" s="74"/>
      <c r="C10" s="18" t="s">
        <v>17</v>
      </c>
      <c r="D10" s="42">
        <v>1</v>
      </c>
      <c r="E10" s="43" t="s">
        <v>26</v>
      </c>
      <c r="F10" s="60" t="s">
        <v>24</v>
      </c>
      <c r="G10" s="60"/>
      <c r="H10" s="60"/>
      <c r="I10" s="60"/>
      <c r="J10" s="60"/>
      <c r="K10" s="45"/>
      <c r="L10" s="46"/>
      <c r="M10" s="51">
        <f>D10*L10</f>
        <v>0</v>
      </c>
    </row>
    <row r="11" spans="1:13" ht="272.25" customHeight="1">
      <c r="A11" s="75"/>
      <c r="B11" s="75"/>
      <c r="C11" s="44" t="s">
        <v>18</v>
      </c>
      <c r="D11" s="9">
        <v>1</v>
      </c>
      <c r="E11" s="43" t="s">
        <v>32</v>
      </c>
      <c r="F11" s="61" t="s">
        <v>31</v>
      </c>
      <c r="G11" s="60"/>
      <c r="H11" s="60"/>
      <c r="I11" s="60"/>
      <c r="J11" s="62"/>
      <c r="K11" s="45"/>
      <c r="L11" s="46"/>
      <c r="M11" s="51">
        <f>D11*L11</f>
        <v>0</v>
      </c>
    </row>
    <row r="12" spans="1:13" ht="11.25">
      <c r="A12" s="64" t="s">
        <v>14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54">
        <f>SUM(M6:M11)</f>
        <v>0</v>
      </c>
    </row>
    <row r="13" spans="1:13" ht="15">
      <c r="A13" s="5"/>
      <c r="B13" s="5"/>
      <c r="C13" s="6"/>
      <c r="D13" s="7"/>
      <c r="E13" s="12"/>
      <c r="F13" s="26"/>
      <c r="G13" s="27"/>
      <c r="H13" s="28"/>
      <c r="I13" s="26"/>
      <c r="J13" s="27"/>
      <c r="K13" s="28"/>
      <c r="L13" s="26"/>
      <c r="M13" s="27"/>
    </row>
    <row r="14" spans="1:13" ht="12">
      <c r="A14" s="32" t="s">
        <v>9</v>
      </c>
      <c r="B14" s="33"/>
      <c r="C14" s="33"/>
      <c r="D14" s="33"/>
      <c r="E14" s="63" t="s">
        <v>10</v>
      </c>
      <c r="F14" s="63"/>
      <c r="G14" s="63"/>
      <c r="H14" s="63"/>
      <c r="I14" s="63"/>
      <c r="J14" s="63"/>
      <c r="K14" s="63"/>
      <c r="L14" s="63"/>
      <c r="M14" s="28"/>
    </row>
    <row r="15" spans="1:13" ht="12.75">
      <c r="A15" s="32"/>
      <c r="B15" s="33"/>
      <c r="C15" s="33"/>
      <c r="D15" s="33"/>
      <c r="E15" s="37" t="s">
        <v>11</v>
      </c>
      <c r="F15" s="35"/>
      <c r="G15" s="34" t="s">
        <v>12</v>
      </c>
      <c r="H15" s="36"/>
      <c r="I15" s="34" t="s">
        <v>13</v>
      </c>
      <c r="J15" s="56"/>
      <c r="K15" s="56"/>
      <c r="L15" s="56"/>
      <c r="M15" s="28"/>
    </row>
    <row r="16" spans="1:13" ht="15">
      <c r="A16" s="32"/>
      <c r="B16" s="33" t="s">
        <v>15</v>
      </c>
      <c r="C16" s="33"/>
      <c r="D16" s="33"/>
      <c r="E16" s="37" t="s">
        <v>11</v>
      </c>
      <c r="F16" s="35"/>
      <c r="G16" s="34" t="s">
        <v>12</v>
      </c>
      <c r="H16" s="36"/>
      <c r="I16" s="34" t="s">
        <v>13</v>
      </c>
      <c r="J16" s="56"/>
      <c r="K16" s="56"/>
      <c r="L16" s="56"/>
      <c r="M16" s="29"/>
    </row>
    <row r="17" spans="1:13" ht="15">
      <c r="A17" s="32"/>
      <c r="B17" s="33" t="s">
        <v>16</v>
      </c>
      <c r="C17" s="33"/>
      <c r="D17" s="33"/>
      <c r="E17" s="37" t="s">
        <v>11</v>
      </c>
      <c r="F17" s="35"/>
      <c r="G17" s="34" t="s">
        <v>12</v>
      </c>
      <c r="H17" s="36"/>
      <c r="I17" s="34" t="s">
        <v>13</v>
      </c>
      <c r="J17" s="56"/>
      <c r="K17" s="56"/>
      <c r="L17" s="56"/>
      <c r="M17" s="30"/>
    </row>
    <row r="18" spans="1:13" ht="15.75">
      <c r="A18" s="32"/>
      <c r="B18" s="33"/>
      <c r="C18" s="33"/>
      <c r="D18" s="33"/>
      <c r="E18" s="37" t="s">
        <v>11</v>
      </c>
      <c r="F18" s="35"/>
      <c r="G18" s="34" t="s">
        <v>12</v>
      </c>
      <c r="H18" s="36"/>
      <c r="I18" s="34" t="s">
        <v>13</v>
      </c>
      <c r="J18" s="56"/>
      <c r="K18" s="56"/>
      <c r="L18" s="56"/>
      <c r="M18" s="31"/>
    </row>
    <row r="19" spans="1:13" ht="12.75">
      <c r="A19" s="32"/>
      <c r="B19" s="33"/>
      <c r="C19" s="33"/>
      <c r="D19" s="33"/>
      <c r="E19" s="37" t="s">
        <v>11</v>
      </c>
      <c r="F19" s="35"/>
      <c r="G19" s="34" t="s">
        <v>12</v>
      </c>
      <c r="H19" s="36"/>
      <c r="I19" s="34" t="s">
        <v>13</v>
      </c>
      <c r="J19" s="56"/>
      <c r="K19" s="56"/>
      <c r="L19" s="56"/>
      <c r="M19" s="28"/>
    </row>
    <row r="20" spans="1:13" ht="12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21"/>
    </row>
    <row r="21" spans="1:13" ht="11.25">
      <c r="A21" s="5"/>
      <c r="B21" s="5"/>
      <c r="C21" s="6"/>
      <c r="D21" s="7"/>
      <c r="E21" s="13"/>
      <c r="F21" s="6"/>
      <c r="G21" s="22"/>
      <c r="H21" s="22"/>
      <c r="I21" s="6"/>
      <c r="J21" s="22"/>
      <c r="K21" s="25"/>
      <c r="L21" s="6"/>
      <c r="M21" s="22"/>
    </row>
    <row r="28" spans="1:12" ht="12.75">
      <c r="A28" s="14"/>
      <c r="B28" s="14"/>
      <c r="C28" s="15"/>
      <c r="D28" s="19"/>
      <c r="E28" s="16"/>
      <c r="F28" s="17"/>
      <c r="G28" s="23"/>
      <c r="H28" s="23"/>
      <c r="I28" s="17"/>
      <c r="J28" s="23"/>
      <c r="K28" s="23"/>
      <c r="L28" s="10"/>
    </row>
  </sheetData>
  <sheetProtection selectLockedCells="1" selectUnlockedCells="1"/>
  <mergeCells count="21">
    <mergeCell ref="F5:J5"/>
    <mergeCell ref="E14:L14"/>
    <mergeCell ref="A12:L12"/>
    <mergeCell ref="A2:M3"/>
    <mergeCell ref="D7:D8"/>
    <mergeCell ref="C7:C8"/>
    <mergeCell ref="A6:A8"/>
    <mergeCell ref="B6:B8"/>
    <mergeCell ref="F7:J8"/>
    <mergeCell ref="A9:A11"/>
    <mergeCell ref="B9:B11"/>
    <mergeCell ref="J15:L15"/>
    <mergeCell ref="J16:L16"/>
    <mergeCell ref="J17:L17"/>
    <mergeCell ref="J18:L18"/>
    <mergeCell ref="J19:L19"/>
    <mergeCell ref="B5:C5"/>
    <mergeCell ref="F6:J6"/>
    <mergeCell ref="F9:J9"/>
    <mergeCell ref="F10:J10"/>
    <mergeCell ref="F11:J11"/>
  </mergeCells>
  <printOptions/>
  <pageMargins left="0.7874015748031497" right="0.7874015748031497" top="1.1811023622047245" bottom="0.7874015748031497" header="0.5118110236220472" footer="0.5118110236220472"/>
  <pageSetup firstPageNumber="1" useFirstPageNumber="1" fitToHeight="0" fitToWidth="1" horizontalDpi="300" verticalDpi="300" orientation="landscape" paperSize="9" scale="68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GRAFIK 3</dc:creator>
  <cp:keywords/>
  <dc:description/>
  <cp:lastModifiedBy>Katarzyna Muszyńska</cp:lastModifiedBy>
  <cp:lastPrinted>2020-11-24T11:28:39Z</cp:lastPrinted>
  <dcterms:created xsi:type="dcterms:W3CDTF">2020-10-16T10:30:23Z</dcterms:created>
  <dcterms:modified xsi:type="dcterms:W3CDTF">2020-11-30T07:28:20Z</dcterms:modified>
  <cp:category/>
  <cp:version/>
  <cp:contentType/>
  <cp:contentStatus/>
</cp:coreProperties>
</file>